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pwu_semprautilities_com/Documents/REGULATORY AFFAIRS/CASES/Building Decarb/Report due September 1/2023/Final/"/>
    </mc:Choice>
  </mc:AlternateContent>
  <xr:revisionPtr revIDLastSave="26" documentId="13_ncr:1_{3822A6F3-F872-4D99-A8BE-7684C2CAF93A}" xr6:coauthVersionLast="47" xr6:coauthVersionMax="47" xr10:uidLastSave="{0273CE6B-BED8-4AC5-8F50-41319D531DE1}"/>
  <bookViews>
    <workbookView xWindow="-110" yWindow="-110" windowWidth="19420" windowHeight="10420" activeTab="2" xr2:uid="{DA32CDEF-C757-4228-A93B-25E59467C88C}"/>
  </bookViews>
  <sheets>
    <sheet name="Gas Leaks" sheetId="2" r:id="rId1"/>
    <sheet name="Gas Pipeline Replacement" sheetId="1" r:id="rId2"/>
    <sheet name="Asset Informatio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H8" i="1"/>
  <c r="K8" i="1"/>
  <c r="N8" i="1"/>
  <c r="Q8" i="1"/>
  <c r="T8" i="1"/>
  <c r="W8" i="1"/>
  <c r="Z8" i="1"/>
  <c r="AC8" i="1"/>
  <c r="B8" i="1"/>
</calcChain>
</file>

<file path=xl/sharedStrings.xml><?xml version="1.0" encoding="utf-8"?>
<sst xmlns="http://schemas.openxmlformats.org/spreadsheetml/2006/main" count="116" uniqueCount="39">
  <si>
    <t>Gas Leaks</t>
  </si>
  <si>
    <t>Northwest Region</t>
  </si>
  <si>
    <t>Southeast Region</t>
  </si>
  <si>
    <t>Dig in</t>
  </si>
  <si>
    <t xml:space="preserve">Customer Call-in </t>
  </si>
  <si>
    <t>Compliance Survey</t>
  </si>
  <si>
    <t>Number of reported gas leaks by climate zone, division or other geographic boundary (please explain in footnote or link boundary maps as needed)*</t>
  </si>
  <si>
    <t>*These are distribution pipeline (excluding meter and station) leaks. Customer Call-in leak count exclude Dig-in leaks, per CPUC guidance.</t>
  </si>
  <si>
    <t>Gas Pipeline Replacement Projects Required by Latest GRC</t>
  </si>
  <si>
    <t>CZ 4</t>
  </si>
  <si>
    <t>CZ 5</t>
  </si>
  <si>
    <t>CZ 6</t>
  </si>
  <si>
    <t>CZ 8</t>
  </si>
  <si>
    <t>CZ 9</t>
  </si>
  <si>
    <t>CZ 10</t>
  </si>
  <si>
    <t>CZ 13</t>
  </si>
  <si>
    <t>CZ 14</t>
  </si>
  <si>
    <t>CZ 15</t>
  </si>
  <si>
    <t>CZ 16</t>
  </si>
  <si>
    <t>1965-1972</t>
  </si>
  <si>
    <t>1973-1985</t>
  </si>
  <si>
    <t>Unknown Manufacturer (pre-1986 DOO) or Year</t>
  </si>
  <si>
    <r>
      <t>Length of Aldyl-A distribution pipeline</t>
    </r>
    <r>
      <rPr>
        <sz val="12"/>
        <color rgb="FFFF0000"/>
        <rFont val="Palatino Linotype"/>
        <family val="1"/>
      </rPr>
      <t xml:space="preserve"> required to be replaced</t>
    </r>
    <r>
      <rPr>
        <sz val="12"/>
        <color rgb="FF000000"/>
        <rFont val="Palatino Linotype"/>
        <family val="1"/>
      </rPr>
      <t xml:space="preserve"> (Miles)</t>
    </r>
  </si>
  <si>
    <t>Budget of Aldyl-A distribution pipeline required to be replaced</t>
  </si>
  <si>
    <r>
      <t>Length of bare steel distribution pipeline</t>
    </r>
    <r>
      <rPr>
        <sz val="12"/>
        <color rgb="FFFF0000"/>
        <rFont val="Palatino Linotype"/>
        <family val="1"/>
      </rPr>
      <t xml:space="preserve"> required to be replaced</t>
    </r>
    <r>
      <rPr>
        <sz val="12"/>
        <color rgb="FF000000"/>
        <rFont val="Palatino Linotype"/>
        <family val="1"/>
      </rPr>
      <t xml:space="preserve"> (Miles)</t>
    </r>
  </si>
  <si>
    <t>Budget of bare steel distribution pipeline required to be replaced</t>
  </si>
  <si>
    <t>Length of Aldyl-A transmission pipeline required to be replaced</t>
  </si>
  <si>
    <t>N/A</t>
  </si>
  <si>
    <t>Total Length of Distribution Pipeline to be replaced (per last General Rate Case decision) (miles)</t>
  </si>
  <si>
    <t>Asset Information</t>
  </si>
  <si>
    <t>CZ 7</t>
  </si>
  <si>
    <t>CZ 12</t>
  </si>
  <si>
    <t>Unknown Manufacturer (pre-1986 DOO)</t>
  </si>
  <si>
    <t>Total length of Natural Gas distribution pipelines as on December 31 of 2021 (miles)</t>
  </si>
  <si>
    <t>Total Length of Aldyl-A pipelines as on December 31 of Reporting Year (miles)</t>
  </si>
  <si>
    <t>Total Length of bare steel pipes as on December 31 of Reporting Year (miles)</t>
  </si>
  <si>
    <t xml:space="preserve"> </t>
  </si>
  <si>
    <r>
      <t>Total Length of Transmission Pipeline to be replaced (per last General Rate Case decision) (miles)</t>
    </r>
    <r>
      <rPr>
        <vertAlign val="superscript"/>
        <sz val="12"/>
        <color rgb="FF000000"/>
        <rFont val="Palatino Linotype"/>
        <family val="1"/>
      </rPr>
      <t>1</t>
    </r>
  </si>
  <si>
    <r>
      <rPr>
        <vertAlign val="superscript"/>
        <sz val="12"/>
        <color rgb="FF000000"/>
        <rFont val="Palatino Linotype"/>
        <family val="1"/>
      </rPr>
      <t>1</t>
    </r>
    <r>
      <rPr>
        <sz val="12"/>
        <color rgb="FF000000"/>
        <rFont val="Palatino Linotype"/>
        <family val="1"/>
      </rPr>
      <t>Represents current mileage of PSEP replacement projects authorized to be placed into rates in D.19-09-051.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</si>
</sst>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0.000%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i/>
      <sz val="12"/>
      <color rgb="FF000000"/>
      <name val="Palatino Linotype"/>
      <family val="1"/>
    </font>
    <font>
      <b/>
      <sz val="12"/>
      <color rgb="FF000000"/>
      <name val="Palatino Linotype"/>
      <family val="1"/>
    </font>
    <font>
      <sz val="12"/>
      <color rgb="FFFF0000"/>
      <name val="Palatino Linotype"/>
      <family val="1"/>
    </font>
    <font>
      <sz val="12"/>
      <color rgb="FF000000"/>
      <name val="Palatino Linotype"/>
      <family val="1"/>
    </font>
    <font>
      <sz val="12"/>
      <name val="Palatino Linotype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2"/>
      <color rgb="FF000000"/>
      <name val="Palatino Linotype"/>
      <family val="1"/>
    </font>
    <font>
      <sz val="9"/>
      <color rgb="FF000000"/>
      <name val="Palatino Linotype"/>
      <family val="1"/>
    </font>
    <font>
      <sz val="12"/>
      <color theme="1"/>
      <name val="Palatino Linotype"/>
      <family val="1"/>
    </font>
    <font>
      <sz val="11"/>
      <color theme="1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5">
    <xf numFmtId="0" fontId="0" fillId="0" borderId="0" xfId="0"/>
    <xf numFmtId="0" fontId="5" fillId="0" borderId="5" xfId="0" applyFont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3" fontId="4" fillId="3" borderId="6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4" fillId="4" borderId="5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4" fillId="0" borderId="12" xfId="0" applyNumberFormat="1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7" fillId="0" borderId="0" xfId="0" applyFont="1"/>
    <xf numFmtId="1" fontId="4" fillId="0" borderId="11" xfId="0" applyNumberFormat="1" applyFont="1" applyBorder="1" applyAlignment="1">
      <alignment vertical="center" wrapText="1"/>
    </xf>
    <xf numFmtId="0" fontId="2" fillId="2" borderId="40" xfId="0" applyFont="1" applyFill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" fontId="4" fillId="0" borderId="41" xfId="0" applyNumberFormat="1" applyFont="1" applyBorder="1" applyAlignment="1">
      <alignment horizontal="center" vertical="center" wrapText="1"/>
    </xf>
    <xf numFmtId="1" fontId="4" fillId="0" borderId="42" xfId="0" applyNumberFormat="1" applyFont="1" applyBorder="1" applyAlignment="1">
      <alignment horizontal="center" vertical="center" wrapText="1"/>
    </xf>
    <xf numFmtId="1" fontId="4" fillId="0" borderId="43" xfId="0" applyNumberFormat="1" applyFon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1" fontId="4" fillId="0" borderId="27" xfId="0" applyNumberFormat="1" applyFont="1" applyBorder="1" applyAlignment="1">
      <alignment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/>
    </xf>
    <xf numFmtId="0" fontId="9" fillId="0" borderId="0" xfId="0" applyFont="1"/>
    <xf numFmtId="166" fontId="4" fillId="0" borderId="24" xfId="0" applyNumberFormat="1" applyFont="1" applyBorder="1" applyAlignment="1">
      <alignment horizontal="center"/>
    </xf>
    <xf numFmtId="166" fontId="4" fillId="0" borderId="29" xfId="0" applyNumberFormat="1" applyFont="1" applyBorder="1" applyAlignment="1">
      <alignment horizontal="center"/>
    </xf>
    <xf numFmtId="166" fontId="4" fillId="0" borderId="30" xfId="0" applyNumberFormat="1" applyFont="1" applyBorder="1" applyAlignment="1">
      <alignment horizontal="center" vertical="center"/>
    </xf>
    <xf numFmtId="166" fontId="4" fillId="0" borderId="31" xfId="0" applyNumberFormat="1" applyFont="1" applyBorder="1" applyAlignment="1">
      <alignment horizontal="center" vertical="center"/>
    </xf>
    <xf numFmtId="166" fontId="4" fillId="0" borderId="25" xfId="0" applyNumberFormat="1" applyFont="1" applyBorder="1" applyAlignment="1">
      <alignment horizontal="center" vertical="center"/>
    </xf>
    <xf numFmtId="166" fontId="10" fillId="0" borderId="24" xfId="0" applyNumberFormat="1" applyFont="1" applyBorder="1" applyAlignment="1">
      <alignment horizontal="center"/>
    </xf>
    <xf numFmtId="166" fontId="10" fillId="0" borderId="29" xfId="0" applyNumberFormat="1" applyFont="1" applyBorder="1" applyAlignment="1">
      <alignment horizontal="center"/>
    </xf>
    <xf numFmtId="166" fontId="10" fillId="0" borderId="35" xfId="0" applyNumberFormat="1" applyFont="1" applyBorder="1" applyAlignment="1">
      <alignment horizontal="center"/>
    </xf>
    <xf numFmtId="166" fontId="4" fillId="0" borderId="34" xfId="0" applyNumberFormat="1" applyFont="1" applyBorder="1" applyAlignment="1">
      <alignment horizontal="center" vertical="center"/>
    </xf>
    <xf numFmtId="166" fontId="4" fillId="0" borderId="32" xfId="0" applyNumberFormat="1" applyFont="1" applyBorder="1" applyAlignment="1">
      <alignment horizontal="center" vertical="center"/>
    </xf>
    <xf numFmtId="6" fontId="4" fillId="0" borderId="12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6" fontId="4" fillId="0" borderId="16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6" fontId="4" fillId="0" borderId="24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6" fontId="4" fillId="0" borderId="25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 vertical="center"/>
    </xf>
    <xf numFmtId="6" fontId="4" fillId="0" borderId="33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6" fontId="4" fillId="0" borderId="23" xfId="0" applyNumberFormat="1" applyFont="1" applyBorder="1" applyAlignment="1">
      <alignment horizontal="center"/>
    </xf>
    <xf numFmtId="6" fontId="4" fillId="0" borderId="0" xfId="0" applyNumberFormat="1" applyFont="1" applyAlignment="1">
      <alignment horizontal="center"/>
    </xf>
    <xf numFmtId="6" fontId="4" fillId="0" borderId="24" xfId="0" applyNumberFormat="1" applyFont="1" applyBorder="1" applyAlignment="1">
      <alignment horizontal="center"/>
    </xf>
    <xf numFmtId="6" fontId="4" fillId="0" borderId="25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7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left" vertical="center" wrapText="1"/>
    </xf>
    <xf numFmtId="2" fontId="4" fillId="0" borderId="13" xfId="0" applyNumberFormat="1" applyFont="1" applyBorder="1" applyAlignment="1">
      <alignment horizontal="left" vertical="center" wrapText="1"/>
    </xf>
    <xf numFmtId="2" fontId="4" fillId="0" borderId="46" xfId="0" applyNumberFormat="1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C9427-4055-4A8F-B1CE-F092E249D17F}">
  <sheetPr>
    <tabColor rgb="FF92D050"/>
  </sheetPr>
  <dimension ref="A2:G6"/>
  <sheetViews>
    <sheetView workbookViewId="0">
      <selection activeCell="A7" sqref="A7"/>
    </sheetView>
  </sheetViews>
  <sheetFormatPr defaultRowHeight="14.5" x14ac:dyDescent="0.35"/>
  <cols>
    <col min="1" max="1" width="46.453125" customWidth="1"/>
    <col min="2" max="7" width="24.1796875" customWidth="1"/>
  </cols>
  <sheetData>
    <row r="2" spans="1:7" ht="17" x14ac:dyDescent="0.35">
      <c r="A2" s="23" t="s">
        <v>0</v>
      </c>
      <c r="B2" s="25" t="s">
        <v>1</v>
      </c>
      <c r="C2" s="26"/>
      <c r="D2" s="27"/>
      <c r="E2" s="25" t="s">
        <v>2</v>
      </c>
      <c r="F2" s="26"/>
      <c r="G2" s="27"/>
    </row>
    <row r="3" spans="1:7" ht="17" x14ac:dyDescent="0.35">
      <c r="A3" s="24"/>
      <c r="B3" s="11" t="s">
        <v>3</v>
      </c>
      <c r="C3" s="11" t="s">
        <v>4</v>
      </c>
      <c r="D3" s="11" t="s">
        <v>5</v>
      </c>
      <c r="E3" s="11" t="s">
        <v>3</v>
      </c>
      <c r="F3" s="11" t="s">
        <v>4</v>
      </c>
      <c r="G3" s="11" t="s">
        <v>5</v>
      </c>
    </row>
    <row r="4" spans="1:7" ht="68.5" thickBot="1" x14ac:dyDescent="0.4">
      <c r="A4" s="1" t="s">
        <v>6</v>
      </c>
      <c r="B4" s="2">
        <v>1483</v>
      </c>
      <c r="C4" s="7">
        <v>2126</v>
      </c>
      <c r="D4" s="7">
        <v>3592</v>
      </c>
      <c r="E4" s="2">
        <v>1406</v>
      </c>
      <c r="F4" s="7">
        <v>2033</v>
      </c>
      <c r="G4" s="7">
        <v>4403</v>
      </c>
    </row>
    <row r="5" spans="1:7" x14ac:dyDescent="0.35">
      <c r="A5" s="56" t="s">
        <v>7</v>
      </c>
    </row>
    <row r="6" spans="1:7" x14ac:dyDescent="0.35">
      <c r="B6" s="5"/>
      <c r="C6" s="5"/>
      <c r="D6" s="5"/>
      <c r="E6" s="5"/>
      <c r="F6" s="5"/>
      <c r="G6" s="5"/>
    </row>
  </sheetData>
  <mergeCells count="3">
    <mergeCell ref="A2:A3"/>
    <mergeCell ref="B2:D2"/>
    <mergeCell ref="E2:G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F44FF-27EC-4F2A-A677-1EEAA96629AA}">
  <sheetPr>
    <tabColor rgb="FF92D050"/>
  </sheetPr>
  <dimension ref="A1:AK10"/>
  <sheetViews>
    <sheetView zoomScaleNormal="100" workbookViewId="0">
      <selection activeCell="A9" sqref="A9"/>
    </sheetView>
  </sheetViews>
  <sheetFormatPr defaultRowHeight="14.5" x14ac:dyDescent="0.35"/>
  <cols>
    <col min="1" max="1" width="77" customWidth="1"/>
    <col min="2" max="2" width="11" bestFit="1" customWidth="1"/>
    <col min="3" max="3" width="12.453125" bestFit="1" customWidth="1"/>
    <col min="4" max="4" width="27.54296875" customWidth="1"/>
    <col min="5" max="5" width="12.54296875" bestFit="1" customWidth="1"/>
    <col min="6" max="6" width="12" bestFit="1" customWidth="1"/>
    <col min="7" max="7" width="27.54296875" bestFit="1" customWidth="1"/>
    <col min="8" max="8" width="13" customWidth="1"/>
    <col min="9" max="9" width="13.54296875" customWidth="1"/>
    <col min="10" max="10" width="27.54296875" customWidth="1"/>
    <col min="11" max="11" width="13.26953125" customWidth="1"/>
    <col min="12" max="12" width="13.7265625" customWidth="1"/>
    <col min="13" max="13" width="27.54296875" customWidth="1"/>
    <col min="14" max="14" width="12.453125" customWidth="1"/>
    <col min="15" max="15" width="13.1796875" customWidth="1"/>
    <col min="16" max="16" width="27.54296875" customWidth="1"/>
    <col min="17" max="17" width="12.453125" customWidth="1"/>
    <col min="18" max="18" width="13.453125" customWidth="1"/>
    <col min="19" max="19" width="27.54296875" customWidth="1"/>
    <col min="20" max="21" width="12.453125" customWidth="1"/>
    <col min="22" max="22" width="27.54296875" customWidth="1"/>
    <col min="23" max="24" width="12.453125" customWidth="1"/>
    <col min="25" max="25" width="27.54296875" customWidth="1"/>
    <col min="26" max="27" width="12.453125" customWidth="1"/>
    <col min="28" max="28" width="27.54296875" customWidth="1"/>
    <col min="29" max="30" width="12.453125" customWidth="1"/>
    <col min="31" max="31" width="27.54296875" customWidth="1"/>
  </cols>
  <sheetData>
    <row r="1" spans="1:37" ht="17" x14ac:dyDescent="0.35">
      <c r="A1" s="35" t="s">
        <v>8</v>
      </c>
      <c r="B1" s="32" t="s">
        <v>9</v>
      </c>
      <c r="C1" s="33"/>
      <c r="D1" s="37"/>
      <c r="E1" s="32" t="s">
        <v>10</v>
      </c>
      <c r="F1" s="33"/>
      <c r="G1" s="34"/>
      <c r="H1" s="32" t="s">
        <v>11</v>
      </c>
      <c r="I1" s="33"/>
      <c r="J1" s="34"/>
      <c r="K1" s="32" t="s">
        <v>12</v>
      </c>
      <c r="L1" s="33"/>
      <c r="M1" s="34"/>
      <c r="N1" s="32" t="s">
        <v>13</v>
      </c>
      <c r="O1" s="33"/>
      <c r="P1" s="34"/>
      <c r="Q1" s="32" t="s">
        <v>14</v>
      </c>
      <c r="R1" s="33"/>
      <c r="S1" s="34"/>
      <c r="T1" s="32" t="s">
        <v>15</v>
      </c>
      <c r="U1" s="33"/>
      <c r="V1" s="34"/>
      <c r="W1" s="32" t="s">
        <v>16</v>
      </c>
      <c r="X1" s="33"/>
      <c r="Y1" s="34"/>
      <c r="Z1" s="32" t="s">
        <v>17</v>
      </c>
      <c r="AA1" s="33"/>
      <c r="AB1" s="34"/>
      <c r="AC1" s="32" t="s">
        <v>18</v>
      </c>
      <c r="AD1" s="33"/>
      <c r="AE1" s="34"/>
    </row>
    <row r="2" spans="1:37" ht="34" x14ac:dyDescent="0.35">
      <c r="A2" s="36"/>
      <c r="B2" s="14" t="s">
        <v>19</v>
      </c>
      <c r="C2" s="14" t="s">
        <v>20</v>
      </c>
      <c r="D2" s="14" t="s">
        <v>21</v>
      </c>
      <c r="E2" s="14" t="s">
        <v>19</v>
      </c>
      <c r="F2" s="14" t="s">
        <v>20</v>
      </c>
      <c r="G2" s="14" t="s">
        <v>21</v>
      </c>
      <c r="H2" s="14" t="s">
        <v>19</v>
      </c>
      <c r="I2" s="14" t="s">
        <v>20</v>
      </c>
      <c r="J2" s="14" t="s">
        <v>21</v>
      </c>
      <c r="K2" s="14" t="s">
        <v>19</v>
      </c>
      <c r="L2" s="14" t="s">
        <v>20</v>
      </c>
      <c r="M2" s="14" t="s">
        <v>21</v>
      </c>
      <c r="N2" s="14" t="s">
        <v>19</v>
      </c>
      <c r="O2" s="14" t="s">
        <v>20</v>
      </c>
      <c r="P2" s="14" t="s">
        <v>21</v>
      </c>
      <c r="Q2" s="14" t="s">
        <v>19</v>
      </c>
      <c r="R2" s="14" t="s">
        <v>20</v>
      </c>
      <c r="S2" s="14" t="s">
        <v>21</v>
      </c>
      <c r="T2" s="14" t="s">
        <v>19</v>
      </c>
      <c r="U2" s="14" t="s">
        <v>20</v>
      </c>
      <c r="V2" s="14" t="s">
        <v>21</v>
      </c>
      <c r="W2" s="14" t="s">
        <v>19</v>
      </c>
      <c r="X2" s="14" t="s">
        <v>20</v>
      </c>
      <c r="Y2" s="14" t="s">
        <v>21</v>
      </c>
      <c r="Z2" s="14" t="s">
        <v>19</v>
      </c>
      <c r="AA2" s="14" t="s">
        <v>20</v>
      </c>
      <c r="AB2" s="14" t="s">
        <v>21</v>
      </c>
      <c r="AC2" s="14" t="s">
        <v>19</v>
      </c>
      <c r="AD2" s="14" t="s">
        <v>20</v>
      </c>
      <c r="AE2" s="20" t="s">
        <v>21</v>
      </c>
    </row>
    <row r="3" spans="1:37" s="15" customFormat="1" ht="17" x14ac:dyDescent="0.45">
      <c r="A3" s="16" t="s">
        <v>22</v>
      </c>
      <c r="B3" s="57">
        <v>0</v>
      </c>
      <c r="C3" s="58">
        <v>0.09</v>
      </c>
      <c r="D3" s="59">
        <v>0</v>
      </c>
      <c r="E3" s="59">
        <v>0</v>
      </c>
      <c r="F3" s="59">
        <v>1.92</v>
      </c>
      <c r="G3" s="59">
        <v>0</v>
      </c>
      <c r="H3" s="60">
        <v>8.91</v>
      </c>
      <c r="I3" s="60">
        <v>2.0299999999999998</v>
      </c>
      <c r="J3" s="59">
        <v>0</v>
      </c>
      <c r="K3" s="60">
        <v>11.08</v>
      </c>
      <c r="L3" s="60">
        <v>16.55</v>
      </c>
      <c r="M3" s="59">
        <v>0</v>
      </c>
      <c r="N3" s="60">
        <v>0.71</v>
      </c>
      <c r="O3" s="59">
        <v>16.88</v>
      </c>
      <c r="P3" s="61">
        <v>0</v>
      </c>
      <c r="Q3" s="62">
        <v>0</v>
      </c>
      <c r="R3" s="63">
        <v>30.48</v>
      </c>
      <c r="S3" s="59">
        <v>0</v>
      </c>
      <c r="T3" s="64">
        <v>0</v>
      </c>
      <c r="U3" s="64">
        <v>0</v>
      </c>
      <c r="V3" s="65">
        <v>0</v>
      </c>
      <c r="W3" s="62">
        <v>0</v>
      </c>
      <c r="X3" s="63">
        <v>3.34</v>
      </c>
      <c r="Y3" s="59">
        <v>0</v>
      </c>
      <c r="Z3" s="59">
        <v>0</v>
      </c>
      <c r="AA3" s="60">
        <v>23.56</v>
      </c>
      <c r="AB3" s="59">
        <v>0</v>
      </c>
      <c r="AC3" s="59">
        <v>0</v>
      </c>
      <c r="AD3" s="59">
        <v>0.13</v>
      </c>
      <c r="AE3" s="66">
        <v>0</v>
      </c>
    </row>
    <row r="4" spans="1:37" s="6" customFormat="1" ht="17" x14ac:dyDescent="0.45">
      <c r="A4" s="17" t="s">
        <v>23</v>
      </c>
      <c r="B4" s="67">
        <v>0</v>
      </c>
      <c r="C4" s="68">
        <v>35301</v>
      </c>
      <c r="D4" s="69">
        <v>0</v>
      </c>
      <c r="E4" s="70"/>
      <c r="F4" s="71">
        <v>1043886</v>
      </c>
      <c r="G4" s="72"/>
      <c r="H4" s="67">
        <v>12111062</v>
      </c>
      <c r="I4" s="68">
        <v>1920118</v>
      </c>
      <c r="J4" s="73">
        <v>0</v>
      </c>
      <c r="K4" s="74">
        <v>15106920</v>
      </c>
      <c r="L4" s="68">
        <v>18442863</v>
      </c>
      <c r="M4" s="71">
        <v>0</v>
      </c>
      <c r="N4" s="75">
        <v>955192</v>
      </c>
      <c r="O4" s="76">
        <v>31227680</v>
      </c>
      <c r="P4" s="77">
        <v>0</v>
      </c>
      <c r="Q4" s="78"/>
      <c r="R4" s="75">
        <v>29801015</v>
      </c>
      <c r="S4" s="71">
        <v>0</v>
      </c>
      <c r="T4" s="75">
        <v>0</v>
      </c>
      <c r="U4" s="79">
        <v>0</v>
      </c>
      <c r="V4" s="71">
        <v>0</v>
      </c>
      <c r="W4" s="74">
        <v>0</v>
      </c>
      <c r="X4" s="75">
        <v>1291429</v>
      </c>
      <c r="Y4" s="80">
        <v>0</v>
      </c>
      <c r="Z4" s="81">
        <v>0</v>
      </c>
      <c r="AA4" s="68">
        <v>16856844</v>
      </c>
      <c r="AB4" s="80">
        <v>0</v>
      </c>
      <c r="AC4" s="70">
        <v>0</v>
      </c>
      <c r="AD4" s="80">
        <v>650452</v>
      </c>
      <c r="AE4" s="82">
        <v>0</v>
      </c>
    </row>
    <row r="5" spans="1:37" s="15" customFormat="1" ht="17" x14ac:dyDescent="0.45">
      <c r="A5" s="21" t="s">
        <v>24</v>
      </c>
      <c r="B5" s="83">
        <v>0</v>
      </c>
      <c r="C5" s="84"/>
      <c r="D5" s="85"/>
      <c r="E5" s="86">
        <v>0</v>
      </c>
      <c r="F5" s="87"/>
      <c r="G5" s="88"/>
      <c r="H5" s="89">
        <v>0.19</v>
      </c>
      <c r="I5" s="90"/>
      <c r="J5" s="91"/>
      <c r="K5" s="86">
        <v>15.71</v>
      </c>
      <c r="L5" s="90"/>
      <c r="M5" s="87"/>
      <c r="N5" s="86">
        <v>4.6399999999999997</v>
      </c>
      <c r="O5" s="87"/>
      <c r="P5" s="91"/>
      <c r="Q5" s="92">
        <v>13.99</v>
      </c>
      <c r="R5" s="92"/>
      <c r="S5" s="93"/>
      <c r="T5" s="87">
        <v>0</v>
      </c>
      <c r="U5" s="87"/>
      <c r="V5" s="88"/>
      <c r="W5" s="87">
        <v>5.13</v>
      </c>
      <c r="X5" s="87"/>
      <c r="Y5" s="88"/>
      <c r="Z5" s="87">
        <v>0.3</v>
      </c>
      <c r="AA5" s="90"/>
      <c r="AB5" s="88"/>
      <c r="AC5" s="87">
        <v>0.14000000000000001</v>
      </c>
      <c r="AD5" s="87"/>
      <c r="AE5" s="88"/>
    </row>
    <row r="6" spans="1:37" s="6" customFormat="1" ht="17" x14ac:dyDescent="0.45">
      <c r="A6" s="22" t="s">
        <v>25</v>
      </c>
      <c r="B6" s="94">
        <v>0</v>
      </c>
      <c r="C6" s="95"/>
      <c r="D6" s="95"/>
      <c r="E6" s="96">
        <v>0</v>
      </c>
      <c r="F6" s="97"/>
      <c r="G6" s="97"/>
      <c r="H6" s="98">
        <v>916309</v>
      </c>
      <c r="I6" s="99"/>
      <c r="J6" s="100"/>
      <c r="K6" s="101">
        <v>50399093</v>
      </c>
      <c r="L6" s="102"/>
      <c r="M6" s="103"/>
      <c r="N6" s="104">
        <v>18298307</v>
      </c>
      <c r="O6" s="102"/>
      <c r="P6" s="102"/>
      <c r="Q6" s="105">
        <v>31379475</v>
      </c>
      <c r="R6" s="106"/>
      <c r="S6" s="107"/>
      <c r="T6" s="102">
        <v>0</v>
      </c>
      <c r="U6" s="102"/>
      <c r="V6" s="103"/>
      <c r="W6" s="104">
        <v>5142776</v>
      </c>
      <c r="X6" s="102"/>
      <c r="Y6" s="103"/>
      <c r="Z6" s="104">
        <v>313980</v>
      </c>
      <c r="AA6" s="102"/>
      <c r="AB6" s="103"/>
      <c r="AC6" s="104">
        <v>1282124</v>
      </c>
      <c r="AD6" s="102"/>
      <c r="AE6" s="108"/>
    </row>
    <row r="7" spans="1:37" s="6" customFormat="1" ht="17" x14ac:dyDescent="0.35">
      <c r="A7" s="22" t="s">
        <v>26</v>
      </c>
      <c r="B7" s="109" t="s">
        <v>27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110"/>
      <c r="R7" s="110"/>
      <c r="S7" s="110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111"/>
    </row>
    <row r="8" spans="1:37" s="4" customFormat="1" ht="36.75" customHeight="1" x14ac:dyDescent="0.35">
      <c r="A8" s="19" t="s">
        <v>28</v>
      </c>
      <c r="B8" s="29">
        <f>SUM(B3:D3,B5)</f>
        <v>0.09</v>
      </c>
      <c r="C8" s="29"/>
      <c r="D8" s="30"/>
      <c r="E8" s="29">
        <f t="shared" ref="E8" si="0">SUM(E3:G3,E5)</f>
        <v>1.92</v>
      </c>
      <c r="F8" s="29"/>
      <c r="G8" s="30"/>
      <c r="H8" s="29">
        <f t="shared" ref="H8" si="1">SUM(H3:J3,H5)</f>
        <v>11.129999999999999</v>
      </c>
      <c r="I8" s="29"/>
      <c r="J8" s="30"/>
      <c r="K8" s="29">
        <f t="shared" ref="K8" si="2">SUM(K3:M3,K5)</f>
        <v>43.34</v>
      </c>
      <c r="L8" s="29"/>
      <c r="M8" s="30"/>
      <c r="N8" s="29">
        <f t="shared" ref="N8" si="3">SUM(N3:P3,N5)</f>
        <v>22.23</v>
      </c>
      <c r="O8" s="29"/>
      <c r="P8" s="30"/>
      <c r="Q8" s="29">
        <f t="shared" ref="Q8" si="4">SUM(Q3:S3,Q5)</f>
        <v>44.47</v>
      </c>
      <c r="R8" s="29"/>
      <c r="S8" s="30"/>
      <c r="T8" s="29">
        <f t="shared" ref="T8" si="5">SUM(T3:V3,T5)</f>
        <v>0</v>
      </c>
      <c r="U8" s="29"/>
      <c r="V8" s="30"/>
      <c r="W8" s="29">
        <f t="shared" ref="W8" si="6">SUM(W3:Y3,W5)</f>
        <v>8.4699999999999989</v>
      </c>
      <c r="X8" s="29"/>
      <c r="Y8" s="30"/>
      <c r="Z8" s="29">
        <f t="shared" ref="Z8" si="7">SUM(Z3:AB3,Z5)</f>
        <v>23.86</v>
      </c>
      <c r="AA8" s="29"/>
      <c r="AB8" s="30"/>
      <c r="AC8" s="29">
        <f t="shared" ref="AC8" si="8">SUM(AC3:AE3,AC5)</f>
        <v>0.27</v>
      </c>
      <c r="AD8" s="29"/>
      <c r="AE8" s="31"/>
      <c r="AF8" s="28"/>
      <c r="AG8" s="28"/>
      <c r="AH8" s="28"/>
      <c r="AI8" s="28"/>
      <c r="AJ8" s="28"/>
      <c r="AK8" s="28"/>
    </row>
    <row r="10" spans="1:37" x14ac:dyDescent="0.35">
      <c r="A10" s="18"/>
    </row>
  </sheetData>
  <mergeCells count="44">
    <mergeCell ref="A1:A2"/>
    <mergeCell ref="B1:D1"/>
    <mergeCell ref="E1:G1"/>
    <mergeCell ref="H1:J1"/>
    <mergeCell ref="Z1:AB1"/>
    <mergeCell ref="W1:Y1"/>
    <mergeCell ref="B7:AE7"/>
    <mergeCell ref="Q5:S5"/>
    <mergeCell ref="T5:V5"/>
    <mergeCell ref="W5:Y5"/>
    <mergeCell ref="Z5:AB5"/>
    <mergeCell ref="B5:D5"/>
    <mergeCell ref="E5:G5"/>
    <mergeCell ref="H5:J5"/>
    <mergeCell ref="K5:M5"/>
    <mergeCell ref="N5:P5"/>
    <mergeCell ref="AC1:AE1"/>
    <mergeCell ref="AC5:AE5"/>
    <mergeCell ref="AC6:AE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K1:M1"/>
    <mergeCell ref="N1:P1"/>
    <mergeCell ref="Q1:S1"/>
    <mergeCell ref="T1:V1"/>
    <mergeCell ref="B8:D8"/>
    <mergeCell ref="E8:G8"/>
    <mergeCell ref="H8:J8"/>
    <mergeCell ref="K8:M8"/>
    <mergeCell ref="N8:P8"/>
    <mergeCell ref="AF8:AH8"/>
    <mergeCell ref="AI8:AK8"/>
    <mergeCell ref="Q8:S8"/>
    <mergeCell ref="T8:V8"/>
    <mergeCell ref="W8:Y8"/>
    <mergeCell ref="Z8:AB8"/>
    <mergeCell ref="AC8:AE8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BB8CB-0389-4407-8FE3-33276253D5D8}">
  <sheetPr>
    <tabColor rgb="FF92D050"/>
  </sheetPr>
  <dimension ref="A1:AP13"/>
  <sheetViews>
    <sheetView tabSelected="1" zoomScale="90" zoomScaleNormal="90" workbookViewId="0">
      <selection activeCell="C12" sqref="C11:C12"/>
    </sheetView>
  </sheetViews>
  <sheetFormatPr defaultRowHeight="14.5" x14ac:dyDescent="0.35"/>
  <cols>
    <col min="1" max="1" width="80.81640625" customWidth="1"/>
    <col min="2" max="3" width="12.453125" customWidth="1"/>
    <col min="4" max="4" width="27.54296875" customWidth="1"/>
    <col min="5" max="6" width="12.453125" customWidth="1"/>
    <col min="7" max="7" width="27.54296875" customWidth="1"/>
    <col min="8" max="9" width="12.453125" customWidth="1"/>
    <col min="10" max="10" width="27.54296875" customWidth="1"/>
    <col min="11" max="12" width="12.453125" customWidth="1"/>
    <col min="13" max="13" width="27.54296875" customWidth="1"/>
    <col min="14" max="15" width="12.453125" customWidth="1"/>
    <col min="16" max="16" width="27.54296875" customWidth="1"/>
    <col min="17" max="18" width="12.453125" customWidth="1"/>
    <col min="19" max="19" width="27.54296875" customWidth="1"/>
    <col min="20" max="21" width="12.453125" customWidth="1"/>
    <col min="22" max="22" width="37.26953125" customWidth="1"/>
    <col min="23" max="24" width="12.453125" customWidth="1"/>
    <col min="25" max="25" width="27.54296875" customWidth="1"/>
    <col min="26" max="27" width="12.453125" customWidth="1"/>
    <col min="28" max="28" width="27.54296875" customWidth="1"/>
    <col min="29" max="30" width="12.453125" customWidth="1"/>
    <col min="31" max="31" width="27.54296875" customWidth="1"/>
    <col min="32" max="32" width="9.453125" bestFit="1" customWidth="1"/>
    <col min="33" max="33" width="11.7265625" bestFit="1" customWidth="1"/>
    <col min="34" max="34" width="17.453125" customWidth="1"/>
    <col min="35" max="35" width="10.7265625" customWidth="1"/>
    <col min="36" max="36" width="11.7265625" bestFit="1" customWidth="1"/>
    <col min="37" max="37" width="20.81640625" customWidth="1"/>
    <col min="38" max="38" width="16.54296875" customWidth="1"/>
  </cols>
  <sheetData>
    <row r="1" spans="1:42" ht="17" x14ac:dyDescent="0.35">
      <c r="A1" s="38" t="s">
        <v>29</v>
      </c>
      <c r="B1" s="40" t="s">
        <v>9</v>
      </c>
      <c r="C1" s="41"/>
      <c r="D1" s="42"/>
      <c r="E1" s="40" t="s">
        <v>10</v>
      </c>
      <c r="F1" s="41"/>
      <c r="G1" s="42"/>
      <c r="H1" s="40" t="s">
        <v>11</v>
      </c>
      <c r="I1" s="41"/>
      <c r="J1" s="42"/>
      <c r="K1" s="40" t="s">
        <v>30</v>
      </c>
      <c r="L1" s="41"/>
      <c r="M1" s="42"/>
      <c r="N1" s="40" t="s">
        <v>12</v>
      </c>
      <c r="O1" s="41"/>
      <c r="P1" s="42"/>
      <c r="Q1" s="40" t="s">
        <v>13</v>
      </c>
      <c r="R1" s="41"/>
      <c r="S1" s="42"/>
      <c r="T1" s="40" t="s">
        <v>14</v>
      </c>
      <c r="U1" s="41"/>
      <c r="V1" s="42"/>
      <c r="W1" s="40" t="s">
        <v>31</v>
      </c>
      <c r="X1" s="41"/>
      <c r="Y1" s="42"/>
      <c r="Z1" s="40" t="s">
        <v>15</v>
      </c>
      <c r="AA1" s="41"/>
      <c r="AB1" s="42"/>
      <c r="AC1" s="40" t="s">
        <v>16</v>
      </c>
      <c r="AD1" s="41"/>
      <c r="AE1" s="42"/>
      <c r="AF1" s="40" t="s">
        <v>17</v>
      </c>
      <c r="AG1" s="41"/>
      <c r="AH1" s="42"/>
      <c r="AI1" s="40" t="s">
        <v>18</v>
      </c>
      <c r="AJ1" s="41"/>
      <c r="AK1" s="42"/>
    </row>
    <row r="2" spans="1:42" ht="51" x14ac:dyDescent="0.35">
      <c r="A2" s="39"/>
      <c r="B2" s="11" t="s">
        <v>19</v>
      </c>
      <c r="C2" s="11" t="s">
        <v>20</v>
      </c>
      <c r="D2" s="11" t="s">
        <v>32</v>
      </c>
      <c r="E2" s="11" t="s">
        <v>19</v>
      </c>
      <c r="F2" s="11" t="s">
        <v>20</v>
      </c>
      <c r="G2" s="11" t="s">
        <v>32</v>
      </c>
      <c r="H2" s="11" t="s">
        <v>19</v>
      </c>
      <c r="I2" s="11" t="s">
        <v>20</v>
      </c>
      <c r="J2" s="11" t="s">
        <v>32</v>
      </c>
      <c r="K2" s="11" t="s">
        <v>19</v>
      </c>
      <c r="L2" s="11" t="s">
        <v>20</v>
      </c>
      <c r="M2" s="11" t="s">
        <v>32</v>
      </c>
      <c r="N2" s="11" t="s">
        <v>19</v>
      </c>
      <c r="O2" s="11" t="s">
        <v>20</v>
      </c>
      <c r="P2" s="11" t="s">
        <v>32</v>
      </c>
      <c r="Q2" s="11" t="s">
        <v>19</v>
      </c>
      <c r="R2" s="11" t="s">
        <v>20</v>
      </c>
      <c r="S2" s="11" t="s">
        <v>32</v>
      </c>
      <c r="T2" s="11" t="s">
        <v>19</v>
      </c>
      <c r="U2" s="11" t="s">
        <v>20</v>
      </c>
      <c r="V2" s="11" t="s">
        <v>32</v>
      </c>
      <c r="W2" s="11" t="s">
        <v>19</v>
      </c>
      <c r="X2" s="11" t="s">
        <v>20</v>
      </c>
      <c r="Y2" s="11" t="s">
        <v>32</v>
      </c>
      <c r="Z2" s="11" t="s">
        <v>19</v>
      </c>
      <c r="AA2" s="11" t="s">
        <v>20</v>
      </c>
      <c r="AB2" s="11" t="s">
        <v>32</v>
      </c>
      <c r="AC2" s="11" t="s">
        <v>19</v>
      </c>
      <c r="AD2" s="11" t="s">
        <v>20</v>
      </c>
      <c r="AE2" s="11" t="s">
        <v>32</v>
      </c>
      <c r="AF2" s="11" t="s">
        <v>19</v>
      </c>
      <c r="AG2" s="11" t="s">
        <v>20</v>
      </c>
      <c r="AH2" s="11" t="s">
        <v>32</v>
      </c>
      <c r="AI2" s="11" t="s">
        <v>19</v>
      </c>
      <c r="AJ2" s="11" t="s">
        <v>20</v>
      </c>
      <c r="AK2" s="11" t="s">
        <v>32</v>
      </c>
    </row>
    <row r="3" spans="1:42" ht="46.5" customHeight="1" x14ac:dyDescent="0.35">
      <c r="A3" s="13" t="s">
        <v>33</v>
      </c>
      <c r="B3" s="43">
        <v>756</v>
      </c>
      <c r="C3" s="44"/>
      <c r="D3" s="45"/>
      <c r="E3" s="43">
        <v>2873</v>
      </c>
      <c r="F3" s="44"/>
      <c r="G3" s="45"/>
      <c r="H3" s="43">
        <v>12671</v>
      </c>
      <c r="I3" s="44"/>
      <c r="J3" s="45"/>
      <c r="K3" s="49">
        <v>1</v>
      </c>
      <c r="L3" s="50"/>
      <c r="M3" s="51"/>
      <c r="N3" s="43">
        <v>18175</v>
      </c>
      <c r="O3" s="44"/>
      <c r="P3" s="45"/>
      <c r="Q3" s="43">
        <v>27883</v>
      </c>
      <c r="R3" s="44"/>
      <c r="S3" s="45"/>
      <c r="T3" s="43">
        <v>19830</v>
      </c>
      <c r="U3" s="44"/>
      <c r="V3" s="45"/>
      <c r="W3" s="43">
        <v>0</v>
      </c>
      <c r="X3" s="44"/>
      <c r="Y3" s="45"/>
      <c r="Z3" s="43">
        <v>6607</v>
      </c>
      <c r="AA3" s="44"/>
      <c r="AB3" s="45"/>
      <c r="AC3" s="43">
        <v>3161</v>
      </c>
      <c r="AD3" s="44"/>
      <c r="AE3" s="45"/>
      <c r="AF3" s="43">
        <v>5016</v>
      </c>
      <c r="AG3" s="44"/>
      <c r="AH3" s="45"/>
      <c r="AI3" s="43">
        <v>1645</v>
      </c>
      <c r="AJ3" s="44"/>
      <c r="AK3" s="45"/>
      <c r="AL3" s="3"/>
      <c r="AP3" s="12"/>
    </row>
    <row r="4" spans="1:42" ht="83.15" customHeight="1" x14ac:dyDescent="0.35">
      <c r="A4" s="13" t="s">
        <v>34</v>
      </c>
      <c r="B4" s="8">
        <v>7</v>
      </c>
      <c r="C4" s="9">
        <v>63</v>
      </c>
      <c r="D4" s="9">
        <v>101</v>
      </c>
      <c r="E4" s="9">
        <v>27</v>
      </c>
      <c r="F4" s="9">
        <v>265</v>
      </c>
      <c r="G4" s="9">
        <v>396</v>
      </c>
      <c r="H4" s="8">
        <v>143</v>
      </c>
      <c r="I4" s="9">
        <v>654</v>
      </c>
      <c r="J4" s="9">
        <v>1716</v>
      </c>
      <c r="K4" s="9">
        <v>0</v>
      </c>
      <c r="L4" s="9">
        <v>0</v>
      </c>
      <c r="M4" s="9">
        <v>0</v>
      </c>
      <c r="N4" s="8">
        <v>122</v>
      </c>
      <c r="O4" s="9">
        <v>722</v>
      </c>
      <c r="P4" s="9">
        <v>2511</v>
      </c>
      <c r="Q4" s="8">
        <v>34</v>
      </c>
      <c r="R4" s="9">
        <v>2208</v>
      </c>
      <c r="S4" s="9">
        <v>3543</v>
      </c>
      <c r="T4" s="8">
        <v>2</v>
      </c>
      <c r="U4" s="9">
        <v>1922</v>
      </c>
      <c r="V4" s="10">
        <v>1585</v>
      </c>
      <c r="W4" s="9">
        <v>0</v>
      </c>
      <c r="X4" s="9">
        <v>0</v>
      </c>
      <c r="Y4" s="9">
        <v>0</v>
      </c>
      <c r="Z4" s="8">
        <v>2</v>
      </c>
      <c r="AA4" s="9">
        <v>572</v>
      </c>
      <c r="AB4" s="9">
        <v>399</v>
      </c>
      <c r="AC4" s="8">
        <v>1</v>
      </c>
      <c r="AD4" s="9">
        <v>249</v>
      </c>
      <c r="AE4" s="9">
        <v>222</v>
      </c>
      <c r="AF4" s="8">
        <v>1</v>
      </c>
      <c r="AG4" s="9">
        <v>640</v>
      </c>
      <c r="AH4" s="9">
        <v>503</v>
      </c>
      <c r="AI4" s="8">
        <v>3</v>
      </c>
      <c r="AJ4" s="9">
        <v>169</v>
      </c>
      <c r="AK4" s="9">
        <v>155</v>
      </c>
    </row>
    <row r="5" spans="1:42" ht="49.75" customHeight="1" thickBot="1" x14ac:dyDescent="0.4">
      <c r="A5" s="13" t="s">
        <v>35</v>
      </c>
      <c r="B5" s="46">
        <v>10</v>
      </c>
      <c r="C5" s="47"/>
      <c r="D5" s="48"/>
      <c r="E5" s="46">
        <v>25</v>
      </c>
      <c r="F5" s="47"/>
      <c r="G5" s="48"/>
      <c r="H5" s="46">
        <v>172</v>
      </c>
      <c r="I5" s="47"/>
      <c r="J5" s="48"/>
      <c r="K5" s="46">
        <v>0</v>
      </c>
      <c r="L5" s="47"/>
      <c r="M5" s="48"/>
      <c r="N5" s="46">
        <v>432</v>
      </c>
      <c r="O5" s="47"/>
      <c r="P5" s="48"/>
      <c r="Q5" s="46">
        <v>1685</v>
      </c>
      <c r="R5" s="47"/>
      <c r="S5" s="48"/>
      <c r="T5" s="46">
        <v>640</v>
      </c>
      <c r="U5" s="47"/>
      <c r="V5" s="48"/>
      <c r="W5" s="46">
        <v>0</v>
      </c>
      <c r="X5" s="47"/>
      <c r="Y5" s="48"/>
      <c r="Z5" s="46">
        <v>276</v>
      </c>
      <c r="AA5" s="47"/>
      <c r="AB5" s="48"/>
      <c r="AC5" s="46">
        <v>6</v>
      </c>
      <c r="AD5" s="47"/>
      <c r="AE5" s="48"/>
      <c r="AF5" s="46">
        <v>57</v>
      </c>
      <c r="AG5" s="47"/>
      <c r="AH5" s="48"/>
      <c r="AI5" s="46">
        <v>67</v>
      </c>
      <c r="AJ5" s="47"/>
      <c r="AK5" s="48"/>
      <c r="AL5" s="4"/>
    </row>
    <row r="6" spans="1:42" ht="17.5" thickBot="1" x14ac:dyDescent="0.4">
      <c r="A6" s="13" t="s">
        <v>35</v>
      </c>
      <c r="B6" s="46"/>
      <c r="C6" s="47"/>
      <c r="D6" s="48"/>
      <c r="E6" s="46"/>
      <c r="F6" s="47"/>
      <c r="G6" s="48"/>
      <c r="H6" s="46"/>
      <c r="I6" s="47"/>
      <c r="J6" s="48"/>
      <c r="K6" s="46"/>
      <c r="L6" s="47"/>
      <c r="M6" s="48"/>
      <c r="N6" s="46"/>
      <c r="O6" s="47"/>
      <c r="P6" s="48"/>
      <c r="Q6" s="46"/>
      <c r="R6" s="47"/>
      <c r="S6" s="48"/>
      <c r="T6" s="46"/>
      <c r="U6" s="47"/>
      <c r="V6" s="48"/>
      <c r="W6" s="46"/>
      <c r="X6" s="47"/>
      <c r="Y6" s="48"/>
      <c r="Z6" s="46"/>
      <c r="AA6" s="47"/>
      <c r="AB6" s="48"/>
      <c r="AC6" s="46"/>
      <c r="AD6" s="47"/>
      <c r="AE6" s="48"/>
      <c r="AF6" s="46"/>
      <c r="AG6" s="47"/>
      <c r="AH6" s="48"/>
      <c r="AI6" s="46"/>
      <c r="AJ6" s="47"/>
      <c r="AK6" s="48"/>
      <c r="AL6" s="4"/>
    </row>
    <row r="7" spans="1:42" ht="34.5" thickBot="1" x14ac:dyDescent="0.4">
      <c r="A7" s="52" t="s">
        <v>28</v>
      </c>
      <c r="B7" s="53"/>
      <c r="C7" s="29"/>
      <c r="D7" s="30"/>
      <c r="E7" s="53"/>
      <c r="F7" s="29"/>
      <c r="G7" s="30"/>
      <c r="H7" s="53"/>
      <c r="I7" s="29"/>
      <c r="J7" s="30"/>
      <c r="K7" s="53"/>
      <c r="L7" s="29"/>
      <c r="M7" s="30"/>
      <c r="N7" s="53"/>
      <c r="O7" s="29"/>
      <c r="P7" s="30"/>
      <c r="Q7" s="53"/>
      <c r="R7" s="29"/>
      <c r="S7" s="30"/>
      <c r="T7" s="53"/>
      <c r="U7" s="29"/>
      <c r="V7" s="30"/>
      <c r="W7" s="53"/>
      <c r="X7" s="29"/>
      <c r="Y7" s="30"/>
      <c r="Z7" s="53"/>
      <c r="AA7" s="29"/>
      <c r="AB7" s="30"/>
      <c r="AC7" s="53"/>
      <c r="AD7" s="29"/>
      <c r="AE7" s="30"/>
      <c r="AF7" s="53"/>
      <c r="AG7" s="29"/>
      <c r="AH7" s="30"/>
      <c r="AI7" s="53"/>
      <c r="AJ7" s="29"/>
      <c r="AK7" s="30"/>
    </row>
    <row r="8" spans="1:42" ht="36.5" thickBot="1" x14ac:dyDescent="0.4">
      <c r="A8" s="52" t="s">
        <v>37</v>
      </c>
      <c r="B8" s="112">
        <v>28.68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4"/>
    </row>
    <row r="9" spans="1:42" ht="19" x14ac:dyDescent="0.35">
      <c r="A9" s="55" t="s">
        <v>38</v>
      </c>
    </row>
    <row r="13" spans="1:42" x14ac:dyDescent="0.35">
      <c r="A13" t="s">
        <v>36</v>
      </c>
    </row>
  </sheetData>
  <mergeCells count="62">
    <mergeCell ref="B8:AK8"/>
    <mergeCell ref="AF6:AH6"/>
    <mergeCell ref="AI6:AK6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  <mergeCell ref="Q6:S6"/>
    <mergeCell ref="T6:V6"/>
    <mergeCell ref="W6:Y6"/>
    <mergeCell ref="Z6:AB6"/>
    <mergeCell ref="AC6:AE6"/>
    <mergeCell ref="B6:D6"/>
    <mergeCell ref="E6:G6"/>
    <mergeCell ref="H6:J6"/>
    <mergeCell ref="K6:M6"/>
    <mergeCell ref="N6:P6"/>
    <mergeCell ref="K3:M3"/>
    <mergeCell ref="W1:Y1"/>
    <mergeCell ref="W3:Y3"/>
    <mergeCell ref="T5:V5"/>
    <mergeCell ref="K5:M5"/>
    <mergeCell ref="W5:Y5"/>
    <mergeCell ref="Z5:AB5"/>
    <mergeCell ref="AC5:AE5"/>
    <mergeCell ref="AF5:AH5"/>
    <mergeCell ref="AI5:AK5"/>
    <mergeCell ref="B5:D5"/>
    <mergeCell ref="E5:G5"/>
    <mergeCell ref="H5:J5"/>
    <mergeCell ref="N5:P5"/>
    <mergeCell ref="Q5:S5"/>
    <mergeCell ref="AI1:AK1"/>
    <mergeCell ref="B3:D3"/>
    <mergeCell ref="E3:G3"/>
    <mergeCell ref="H3:J3"/>
    <mergeCell ref="N3:P3"/>
    <mergeCell ref="Q3:S3"/>
    <mergeCell ref="T3:V3"/>
    <mergeCell ref="Z3:AB3"/>
    <mergeCell ref="AC3:AE3"/>
    <mergeCell ref="AF3:AH3"/>
    <mergeCell ref="AI3:AK3"/>
    <mergeCell ref="Q1:S1"/>
    <mergeCell ref="T1:V1"/>
    <mergeCell ref="Z1:AB1"/>
    <mergeCell ref="AC1:AE1"/>
    <mergeCell ref="AF1:AH1"/>
    <mergeCell ref="A1:A2"/>
    <mergeCell ref="B1:D1"/>
    <mergeCell ref="E1:G1"/>
    <mergeCell ref="H1:J1"/>
    <mergeCell ref="N1:P1"/>
    <mergeCell ref="K1:M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47b7fa-6fc3-48b3-b605-750cdadaa4f3" xsi:nil="true"/>
    <lcf76f155ced4ddcb4097134ff3c332f xmlns="907cc02a-daf9-4cc5-a4cb-65b4c196f6f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C64A8065B2E46837984EB9AD69330" ma:contentTypeVersion="15" ma:contentTypeDescription="Create a new document." ma:contentTypeScope="" ma:versionID="27423c7e637506f7e5a490d48bcc42cf">
  <xsd:schema xmlns:xsd="http://www.w3.org/2001/XMLSchema" xmlns:xs="http://www.w3.org/2001/XMLSchema" xmlns:p="http://schemas.microsoft.com/office/2006/metadata/properties" xmlns:ns2="907cc02a-daf9-4cc5-a4cb-65b4c196f6fc" xmlns:ns3="d647b7fa-6fc3-48b3-b605-750cdadaa4f3" targetNamespace="http://schemas.microsoft.com/office/2006/metadata/properties" ma:root="true" ma:fieldsID="fe88e9dcf997524b2d2b877fd617c7a2" ns2:_="" ns3:_="">
    <xsd:import namespace="907cc02a-daf9-4cc5-a4cb-65b4c196f6fc"/>
    <xsd:import namespace="d647b7fa-6fc3-48b3-b605-750cdadaa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cc02a-daf9-4cc5-a4cb-65b4c196f6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7b7fa-6fc3-48b3-b605-750cdadaa4f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7283c24-9f62-4022-a3f5-9d935753bd2b}" ma:internalName="TaxCatchAll" ma:showField="CatchAllData" ma:web="d647b7fa-6fc3-48b3-b605-750cdadaa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7F1996-1940-429E-BF3E-3B9BB1CD0E7E}">
  <ds:schemaRefs>
    <ds:schemaRef ds:uri="http://schemas.microsoft.com/office/2006/metadata/properties"/>
    <ds:schemaRef ds:uri="http://schemas.microsoft.com/office/infopath/2007/PartnerControls"/>
    <ds:schemaRef ds:uri="d647b7fa-6fc3-48b3-b605-750cdadaa4f3"/>
    <ds:schemaRef ds:uri="907cc02a-daf9-4cc5-a4cb-65b4c196f6fc"/>
  </ds:schemaRefs>
</ds:datastoreItem>
</file>

<file path=customXml/itemProps2.xml><?xml version="1.0" encoding="utf-8"?>
<ds:datastoreItem xmlns:ds="http://schemas.openxmlformats.org/officeDocument/2006/customXml" ds:itemID="{F5A24756-2F4C-494C-9C1B-9E622529FC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7cc02a-daf9-4cc5-a4cb-65b4c196f6fc"/>
    <ds:schemaRef ds:uri="d647b7fa-6fc3-48b3-b605-750cdadaa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D2B1D5-140E-461F-AA57-09C0DB3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Leaks</vt:lpstr>
      <vt:lpstr>Gas Pipeline Replacement</vt:lpstr>
      <vt:lpstr>Asset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SoCalGas Gas Infrastructure - 2019 Decarbonization</dc:title>
  <dc:subject/>
  <dc:creator>Wong, Anson</dc:creator>
  <cp:keywords/>
  <dc:description/>
  <cp:lastModifiedBy>Pamela Wu</cp:lastModifiedBy>
  <cp:revision/>
  <dcterms:created xsi:type="dcterms:W3CDTF">2021-01-19T20:44:15Z</dcterms:created>
  <dcterms:modified xsi:type="dcterms:W3CDTF">2023-08-29T18:05:05Z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0x010100AD0C64A8065B2E46837984EB9AD69330</vt:lpwstr>
  </property>
  <property fmtid="{D5CDD505-2E9C-101B-9397-08002B2CF9AE}" pid="3" name="WorkflowChangePath">
    <vt:lpwstr>becc6d85-d5af-484c-9ffa-540dc614443a,2;becc6d85-d5af-484c-9ffa-540dc614443a,32;becc6d85-d5af-484c-9ffa-540dc614443a,36;</vt:lpwstr>
  </property>
  <property fmtid="{D5CDD505-2E9C-101B-9397-08002B2CF9AE}" pid="4" name="MediaServiceImageTags">
    <vt:lpwstr/>
  </property>
</Properties>
</file>